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СВОД " sheetId="9" r:id="rId9"/>
  </sheets>
  <definedNames>
    <definedName name="_xlnm.Print_Area" localSheetId="0">'Лист1'!$A$1:$V$1</definedName>
    <definedName name="_xlnm.Print_Area" localSheetId="4">'Раздел 4'!$A$1:$G$10</definedName>
    <definedName name="_xlnm.Print_Area" localSheetId="5">'Раздел 5'!$A$1:$G$10</definedName>
  </definedNames>
  <calcPr fullCalcOnLoad="1"/>
</workbook>
</file>

<file path=xl/sharedStrings.xml><?xml version="1.0" encoding="utf-8"?>
<sst xmlns="http://schemas.openxmlformats.org/spreadsheetml/2006/main" count="157" uniqueCount="57">
  <si>
    <t>Код ведомства</t>
  </si>
  <si>
    <t>Итоговая оценка</t>
  </si>
  <si>
    <t>в том числе:</t>
  </si>
  <si>
    <t>Баллы</t>
  </si>
  <si>
    <t>573</t>
  </si>
  <si>
    <t xml:space="preserve">Сводный отчет о результатах мониторинга качества финансового менеджмента </t>
  </si>
  <si>
    <t>Рейтинг</t>
  </si>
  <si>
    <t>Наименование ГРБС</t>
  </si>
  <si>
    <t xml:space="preserve">Наименование ГРБС </t>
  </si>
  <si>
    <t>Финансовое планирование</t>
  </si>
  <si>
    <t>558</t>
  </si>
  <si>
    <t>515</t>
  </si>
  <si>
    <t>муниципальное учреждение Управление культуры администрации муниципального образования "Кузоватовский район"</t>
  </si>
  <si>
    <t>Муниципальное учреждение "Управление образования" администрации муниципального образования "Кузоватовский район"</t>
  </si>
  <si>
    <t>Комитет по управлению муниицпальным имуществом и земельным отношениям администрации  муниципального образования "Кузоватовский район"</t>
  </si>
  <si>
    <t>1.1. Качество планирования расходов:количество изменений в  сводную бюджетную роспись бюджета муниципального образования "Кузоватовский район" (за исключением целевых средств)</t>
  </si>
  <si>
    <t>1.3. Выполнение доведённого до бюджетного учреждения муниципального задания на оказание муниципальных услуг (выполнение работ)</t>
  </si>
  <si>
    <t>1.4.Своевременность пред-ставления реестра рас-ходных обязательств ГРБС</t>
  </si>
  <si>
    <t>Программно-целевое планирование</t>
  </si>
  <si>
    <t>2.2. Доля представленных квартальных отчётов и годового отчёта в уста­новленный срок</t>
  </si>
  <si>
    <t>2.3.Размещение на офици­альном сайте муниципального образования информации о муниципальных программах и фактических результатах их реализации</t>
  </si>
  <si>
    <t>3.1. Равномерность расходов (без учёта целевых по-ступлений из федераль¬ного бюджета)</t>
  </si>
  <si>
    <t>3.2.Соответствие кассового расхода по отчётному периоду кассовому плану на отчётный период (без учёта целевых поступлений из федерального бюджета)</t>
  </si>
  <si>
    <t>3.3. Снижение (рост) про-сроченной кредиторской задолженности ГРБС и подведомственных муниципальных учреждений в отчётном периоде</t>
  </si>
  <si>
    <t>3.4.Эффективность управления кредиторской за-долженностью по расчётам с поставщиками и подрядчиками</t>
  </si>
  <si>
    <t>3.5. Эффективность управления дебиторской задолженностью с поставщиками и подряд-чиками</t>
  </si>
  <si>
    <t>3.6.Сумма, подлежащая взысканию по исполни-тельным документам</t>
  </si>
  <si>
    <t>Исполнение бюджета муниципального образования по доходам</t>
  </si>
  <si>
    <t xml:space="preserve">4.1. Отклонение от прогноза поступлений доходов на текущий финансовый год по ГРБС, являющемуся главным администратором доходов бюджета муниципального образования </t>
  </si>
  <si>
    <t>4.2.Эффективность работы с невыясненными по-ступлениями в бюджет муниципального образования</t>
  </si>
  <si>
    <t>Учет и отчетность</t>
  </si>
  <si>
    <t>5.2. Представление в составе бюджетной   отчётности сведений об исполнении судебных решений по денежным обязательствам бюджета</t>
  </si>
  <si>
    <t>5.3.Представление в составе годовой бюджетной от-чётности сведений о ре-зультатах деятельности ГРБС</t>
  </si>
  <si>
    <t>Контроль и аудит</t>
  </si>
  <si>
    <t>6.1. Качество правовой базы ГРБС по организации внутреннего финансово¬го  контроля (далее - ВФК) и внутреннего финансового аудита (далее - ВФА)</t>
  </si>
  <si>
    <t>6.2.Качество организации ВФК и ВФА</t>
  </si>
  <si>
    <t>6.3. Организация мероприятий ВФК</t>
  </si>
  <si>
    <t>6.4.Качество правового акта ГРБС о порядке ведения мониторинга результа¬тов деятельности (ре-зультативности бюд¬жетных расходов, качества предоставляемых услуг) подведомственных получателей бюджетных средств (далее - ПБС)</t>
  </si>
  <si>
    <t>6.5. Наличие предписаний по фактам выявленных нарушений по результатам проверок органов внутреннего финансового контроля, внешнего фи-нансового контроля, в том числе по подведом¬ственным учреждениям</t>
  </si>
  <si>
    <t>-</t>
  </si>
  <si>
    <t>Прозрачность бюджетного процесса</t>
  </si>
  <si>
    <t>7.1.Размещение на офици¬альном сайте отраслевого органа администрации муниципальных заданий на оказание муниципальных услуг (выполнение работ) муниципальными учреждениями</t>
  </si>
  <si>
    <t>7.2.Размещение на офици¬альном сайте отраслевого органа администрации отчёта об исполнении муниципальных заданий на оказание муниципальных услуг (выполнение работ) муниципальными учреждениями</t>
  </si>
  <si>
    <t>7.3. Размещение на офици¬альном сайте отраслевого органа администрации по¬казателей планов фи¬нансово-хозяйственной деятельности или ин¬формации о бюджетных обязательствах муниципальных учреждений</t>
  </si>
  <si>
    <t>7.4.Размещение подведом-ственными учреждениями сведений на официальном сайте Российской Федерации для размещения информации о государственных (муниципальных) учре-ждениях bus.gov.ru в со-ответствии с пунктом 15 приказа Министерства финансов Российской Федерации от 21.07.2011 № 86н «Об утверждении порядка предоставления информации государ-ственным (муниципаль¬ным) учреждением, её размещения на офици¬альном сайте в сети Интернет и ведения ука¬занного сайта»</t>
  </si>
  <si>
    <t>Исполнение бюджета муниципального образования по расходам</t>
  </si>
  <si>
    <t>2.1. Доля бюджетных ассигнований, формируемых в рамках муниципальных программ</t>
  </si>
  <si>
    <t>4.3.Прирост объёма доходов бюджетных учреждений от иной приносящей доход деятельности</t>
  </si>
  <si>
    <t>Комитет по управлению муниципальным имуществом и земельным отношениям администрации  муниципального образования "Кузоватовский район"</t>
  </si>
  <si>
    <t>1.2.Качество планирования расходов: доля суммы изменений в сводную бюджетную роспись муниципального образования «Кузоватовский район» (за исключением целевых поступлений из федерального и областного бюджета и внесении изменений в решение о бюджете на соответ-ствующий период)</t>
  </si>
  <si>
    <t>5.1. Представление качественной бюджетной отчётности в установленные сроки</t>
  </si>
  <si>
    <t>514</t>
  </si>
  <si>
    <t>Муниципальное учреждение Финансовое управление администрации МО "Кузоватовский район"</t>
  </si>
  <si>
    <r>
      <t>Отчетная дата:   за</t>
    </r>
    <r>
      <rPr>
        <b/>
        <i/>
        <u val="single"/>
        <sz val="12"/>
        <rFont val="Arial"/>
        <family val="2"/>
      </rPr>
      <t xml:space="preserve"> 2022 год.</t>
    </r>
  </si>
  <si>
    <t>Отчёт                                                                                                                     о результатах мониторинга качества финансового менеджмента главных распорядителей бюджетных средств муниципального образования "Кузоватовский район"                          за 2022 год</t>
  </si>
  <si>
    <r>
      <t>Отчетная дата:</t>
    </r>
    <r>
      <rPr>
        <b/>
        <i/>
        <u val="single"/>
        <sz val="12"/>
        <rFont val="Arial"/>
        <family val="2"/>
      </rPr>
      <t xml:space="preserve"> за 2022 год.</t>
    </r>
  </si>
  <si>
    <r>
      <t>Отчетная дата:</t>
    </r>
    <r>
      <rPr>
        <b/>
        <i/>
        <u val="single"/>
        <sz val="12"/>
        <rFont val="Arial"/>
        <family val="2"/>
      </rPr>
      <t xml:space="preserve"> за 2022год.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</si>
</sst>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_р_._-;_-@_-"/>
    <numFmt numFmtId="194" formatCode="_-* #,##0.00_р_._-;\-* #,##0.00_р_._-;_-* &quot;-&quot;_р_._-;_-@_-"/>
    <numFmt numFmtId="195" formatCode="_-* #,##0.000_р_._-;\-* #,##0.000_р_._-;_-* &quot;-&quot;_р_._-;_-@_-"/>
    <numFmt numFmtId="196" formatCode="[$-FC19]d\ mmmm\ yyyy\ &quot;г.&quot;"/>
    <numFmt numFmtId="197" formatCode="0.0"/>
    <numFmt numFmtId="198" formatCode="_-* #,##0.0_р_._-;\-* #,##0.0_р_._-;_-* &quot;-&quot;?_р_._-;_-@_-"/>
    <numFmt numFmtId="199" formatCode="_-* #,##0.0\ _₽_-;\-* #,##0.0\ _₽_-;_-* &quot;-&quot;?\ _₽_-;_-@_-"/>
    <numFmt numFmtId="200" formatCode="#,##0.0_ ;\-#,##0.0\ "/>
    <numFmt numFmtId="201" formatCode="#,##0_ ;\-#,##0\ "/>
    <numFmt numFmtId="202" formatCode="0.000"/>
    <numFmt numFmtId="203" formatCode="#,##0.000_ ;\-#,##0.000\ "/>
    <numFmt numFmtId="204" formatCode="#,##0.00_ ;\-#,##0.00\ "/>
    <numFmt numFmtId="205" formatCode="#,##0.0"/>
    <numFmt numFmtId="206" formatCode="#,##0.000"/>
  </numFmts>
  <fonts count="52">
    <font>
      <sz val="10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2"/>
      <name val="Arial Narrow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20"/>
      <name val="Arial"/>
      <family val="2"/>
    </font>
    <font>
      <b/>
      <sz val="36"/>
      <name val="Times New Roman"/>
      <family val="1"/>
    </font>
    <font>
      <b/>
      <sz val="12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Border="1" applyAlignment="1">
      <alignment horizontal="left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1" fillId="0" borderId="0" xfId="42" applyNumberFormat="1" applyFont="1" applyFill="1" applyBorder="1" applyAlignment="1" applyProtection="1">
      <alignment horizontal="center" vertical="center"/>
      <protection locked="0"/>
    </xf>
    <xf numFmtId="0" fontId="4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vertical="top"/>
      <protection locked="0"/>
    </xf>
    <xf numFmtId="0" fontId="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201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1" fillId="33" borderId="10" xfId="42" applyNumberFormat="1" applyFont="1" applyFill="1" applyBorder="1" applyAlignment="1" applyProtection="1">
      <alignment horizontal="center" vertical="center" wrapText="1"/>
      <protection locked="0"/>
    </xf>
    <xf numFmtId="188" fontId="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52" applyFont="1" applyFill="1" applyBorder="1">
      <alignment/>
      <protection/>
    </xf>
    <xf numFmtId="169" fontId="12" fillId="34" borderId="10" xfId="52" applyNumberFormat="1" applyFont="1" applyFill="1" applyBorder="1">
      <alignment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 locked="0"/>
    </xf>
    <xf numFmtId="169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" fillId="0" borderId="10" xfId="42" applyNumberFormat="1" applyFont="1" applyFill="1" applyBorder="1" applyAlignment="1" applyProtection="1">
      <alignment horizontal="center" vertical="center"/>
      <protection locked="0"/>
    </xf>
    <xf numFmtId="0" fontId="8" fillId="0" borderId="10" xfId="42" applyNumberFormat="1" applyFont="1" applyFill="1" applyBorder="1" applyAlignment="1" applyProtection="1">
      <alignment vertical="top"/>
      <protection locked="0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203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1" fillId="0" borderId="10" xfId="42" applyNumberFormat="1" applyFont="1" applyFill="1" applyBorder="1" applyAlignment="1" applyProtection="1">
      <alignment horizontal="center" vertical="center"/>
      <protection locked="0"/>
    </xf>
    <xf numFmtId="4" fontId="8" fillId="0" borderId="10" xfId="42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204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 wrapText="1"/>
    </xf>
    <xf numFmtId="205" fontId="8" fillId="0" borderId="10" xfId="42" applyNumberFormat="1" applyFont="1" applyFill="1" applyBorder="1" applyAlignment="1" applyProtection="1">
      <alignment horizontal="center" vertical="center"/>
      <protection locked="0"/>
    </xf>
    <xf numFmtId="205" fontId="8" fillId="0" borderId="10" xfId="0" applyNumberFormat="1" applyFont="1" applyBorder="1" applyAlignment="1">
      <alignment horizontal="right" vertical="center"/>
    </xf>
    <xf numFmtId="205" fontId="8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8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2" xfId="52" applyFont="1" applyFill="1" applyBorder="1">
      <alignment/>
      <protection/>
    </xf>
    <xf numFmtId="169" fontId="12" fillId="34" borderId="12" xfId="52" applyNumberFormat="1" applyFont="1" applyFill="1" applyBorder="1">
      <alignment/>
      <protection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06" fontId="8" fillId="0" borderId="10" xfId="42" applyNumberFormat="1" applyFont="1" applyFill="1" applyBorder="1" applyAlignment="1" applyProtection="1">
      <alignment horizontal="center" vertical="center"/>
      <protection locked="0"/>
    </xf>
    <xf numFmtId="206" fontId="8" fillId="0" borderId="12" xfId="42" applyNumberFormat="1" applyFont="1" applyFill="1" applyBorder="1" applyAlignment="1" applyProtection="1">
      <alignment horizontal="center" vertical="center"/>
      <protection locked="0"/>
    </xf>
    <xf numFmtId="206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6" fillId="0" borderId="12" xfId="42" applyNumberFormat="1" applyFont="1" applyFill="1" applyBorder="1" applyAlignment="1" applyProtection="1">
      <alignment horizontal="center" vertical="center"/>
      <protection locked="0"/>
    </xf>
    <xf numFmtId="0" fontId="6" fillId="0" borderId="13" xfId="42" applyNumberFormat="1" applyFont="1" applyFill="1" applyBorder="1" applyAlignment="1" applyProtection="1">
      <alignment horizontal="center" vertical="center"/>
      <protection locked="0"/>
    </xf>
    <xf numFmtId="0" fontId="6" fillId="0" borderId="14" xfId="42" applyNumberFormat="1" applyFont="1" applyFill="1" applyBorder="1" applyAlignment="1" applyProtection="1">
      <alignment horizontal="center" vertical="center"/>
      <protection locked="0"/>
    </xf>
    <xf numFmtId="0" fontId="7" fillId="0" borderId="10" xfId="42" applyNumberFormat="1" applyFont="1" applyFill="1" applyBorder="1" applyAlignment="1" applyProtection="1">
      <alignment horizontal="left" vertical="center"/>
      <protection locked="0"/>
    </xf>
    <xf numFmtId="0" fontId="1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1" fillId="36" borderId="12" xfId="42" applyNumberFormat="1" applyFont="1" applyFill="1" applyBorder="1" applyAlignment="1" applyProtection="1">
      <alignment horizontal="center" vertical="top"/>
      <protection locked="0"/>
    </xf>
    <xf numFmtId="0" fontId="1" fillId="36" borderId="13" xfId="42" applyNumberFormat="1" applyFont="1" applyFill="1" applyBorder="1" applyAlignment="1" applyProtection="1">
      <alignment horizontal="center" vertical="top"/>
      <protection locked="0"/>
    </xf>
    <xf numFmtId="0" fontId="1" fillId="36" borderId="14" xfId="42" applyNumberFormat="1" applyFont="1" applyFill="1" applyBorder="1" applyAlignment="1" applyProtection="1">
      <alignment horizontal="center" vertical="top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7" fillId="0" borderId="15" xfId="42" applyNumberFormat="1" applyFont="1" applyFill="1" applyBorder="1" applyAlignment="1" applyProtection="1">
      <alignment horizontal="left" vertical="center"/>
      <protection locked="0"/>
    </xf>
    <xf numFmtId="0" fontId="1" fillId="36" borderId="16" xfId="42" applyNumberFormat="1" applyFont="1" applyFill="1" applyBorder="1" applyAlignment="1" applyProtection="1">
      <alignment horizontal="center" vertical="center" wrapText="1"/>
      <protection locked="0"/>
    </xf>
    <xf numFmtId="0" fontId="1" fillId="36" borderId="11" xfId="42" applyNumberFormat="1" applyFont="1" applyFill="1" applyBorder="1" applyAlignment="1" applyProtection="1">
      <alignment horizontal="center" vertical="center" wrapText="1"/>
      <protection locked="0"/>
    </xf>
    <xf numFmtId="0" fontId="1" fillId="36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36" borderId="16" xfId="42" applyNumberFormat="1" applyFont="1" applyFill="1" applyBorder="1" applyAlignment="1" applyProtection="1">
      <alignment horizontal="center" vertical="top"/>
      <protection locked="0"/>
    </xf>
    <xf numFmtId="0" fontId="7" fillId="0" borderId="12" xfId="42" applyNumberFormat="1" applyFont="1" applyFill="1" applyBorder="1" applyAlignment="1" applyProtection="1">
      <alignment horizontal="center" vertical="center"/>
      <protection locked="0"/>
    </xf>
    <xf numFmtId="0" fontId="7" fillId="0" borderId="13" xfId="42" applyNumberFormat="1" applyFont="1" applyFill="1" applyBorder="1" applyAlignment="1" applyProtection="1">
      <alignment horizontal="center" vertical="center"/>
      <protection locked="0"/>
    </xf>
    <xf numFmtId="0" fontId="7" fillId="0" borderId="14" xfId="42" applyNumberFormat="1" applyFont="1" applyFill="1" applyBorder="1" applyAlignment="1" applyProtection="1">
      <alignment horizontal="center" vertical="center"/>
      <protection locked="0"/>
    </xf>
    <xf numFmtId="0" fontId="5" fillId="12" borderId="10" xfId="0" applyFont="1" applyFill="1" applyBorder="1" applyAlignment="1">
      <alignment horizontal="center" vertical="center" wrapText="1"/>
    </xf>
    <xf numFmtId="0" fontId="6" fillId="0" borderId="17" xfId="42" applyNumberFormat="1" applyFont="1" applyFill="1" applyBorder="1" applyAlignment="1" applyProtection="1">
      <alignment horizontal="center" vertical="center"/>
      <protection locked="0"/>
    </xf>
    <xf numFmtId="0" fontId="12" fillId="34" borderId="12" xfId="52" applyFont="1" applyFill="1" applyBorder="1" applyAlignment="1">
      <alignment horizontal="right"/>
      <protection/>
    </xf>
    <xf numFmtId="0" fontId="12" fillId="34" borderId="13" xfId="52" applyFont="1" applyFill="1" applyBorder="1" applyAlignment="1">
      <alignment horizontal="right"/>
      <protection/>
    </xf>
    <xf numFmtId="0" fontId="12" fillId="34" borderId="14" xfId="52" applyFont="1" applyFill="1" applyBorder="1" applyAlignment="1">
      <alignment horizontal="right"/>
      <protection/>
    </xf>
    <xf numFmtId="0" fontId="1" fillId="33" borderId="12" xfId="42" applyNumberFormat="1" applyFont="1" applyFill="1" applyBorder="1" applyAlignment="1" applyProtection="1">
      <alignment horizontal="center" vertical="top"/>
      <protection locked="0"/>
    </xf>
    <xf numFmtId="0" fontId="1" fillId="33" borderId="13" xfId="42" applyNumberFormat="1" applyFont="1" applyFill="1" applyBorder="1" applyAlignment="1" applyProtection="1">
      <alignment horizontal="center" vertical="top"/>
      <protection locked="0"/>
    </xf>
    <xf numFmtId="0" fontId="1" fillId="33" borderId="15" xfId="42" applyNumberFormat="1" applyFont="1" applyFill="1" applyBorder="1" applyAlignment="1" applyProtection="1">
      <alignment horizontal="center" vertical="top"/>
      <protection locked="0"/>
    </xf>
    <xf numFmtId="0" fontId="1" fillId="33" borderId="18" xfId="42" applyNumberFormat="1" applyFont="1" applyFill="1" applyBorder="1" applyAlignment="1" applyProtection="1">
      <alignment horizontal="center" vertical="top"/>
      <protection locked="0"/>
    </xf>
    <xf numFmtId="0" fontId="1" fillId="33" borderId="10" xfId="42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"/>
  <sheetViews>
    <sheetView tabSelected="1" view="pageBreakPreview" zoomScale="60" zoomScalePageLayoutView="0" workbookViewId="0" topLeftCell="A1">
      <selection activeCell="A1" sqref="A1:V1"/>
    </sheetView>
  </sheetViews>
  <sheetFormatPr defaultColWidth="9.140625" defaultRowHeight="12.75"/>
  <sheetData>
    <row r="1" spans="1:30" ht="409.5" customHeigh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12"/>
      <c r="X1" s="12"/>
      <c r="Y1" s="12"/>
      <c r="Z1" s="12"/>
      <c r="AA1" s="12"/>
      <c r="AB1" s="12"/>
      <c r="AC1" s="12"/>
      <c r="AD1" s="12"/>
    </row>
  </sheetData>
  <sheetProtection/>
  <mergeCells count="1">
    <mergeCell ref="A1: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9.28125" style="0" customWidth="1"/>
    <col min="2" max="2" width="41.421875" style="0" customWidth="1"/>
    <col min="3" max="3" width="10.57421875" style="0" customWidth="1"/>
    <col min="4" max="4" width="11.421875" style="0" customWidth="1"/>
    <col min="5" max="5" width="21.7109375" style="0" customWidth="1"/>
    <col min="6" max="6" width="22.8515625" style="0" customWidth="1"/>
    <col min="7" max="7" width="17.8515625" style="0" customWidth="1"/>
    <col min="8" max="8" width="12.421875" style="0" customWidth="1"/>
  </cols>
  <sheetData>
    <row r="1" spans="1:8" ht="18.75">
      <c r="A1" s="50" t="s">
        <v>9</v>
      </c>
      <c r="B1" s="51"/>
      <c r="C1" s="51"/>
      <c r="D1" s="51"/>
      <c r="E1" s="51"/>
      <c r="F1" s="51"/>
      <c r="G1" s="51"/>
      <c r="H1" s="52"/>
    </row>
    <row r="2" spans="1:8" ht="15.75">
      <c r="A2" s="21"/>
      <c r="B2" s="21"/>
      <c r="C2" s="21"/>
      <c r="D2" s="21"/>
      <c r="E2" s="21"/>
      <c r="F2" s="21"/>
      <c r="G2" s="21"/>
      <c r="H2" s="20"/>
    </row>
    <row r="3" spans="1:8" ht="15">
      <c r="A3" s="53" t="s">
        <v>55</v>
      </c>
      <c r="B3" s="53"/>
      <c r="C3" s="53"/>
      <c r="D3" s="53"/>
      <c r="E3" s="22"/>
      <c r="F3" s="22"/>
      <c r="G3" s="22"/>
      <c r="H3" s="20"/>
    </row>
    <row r="4" spans="1:8" ht="15.75">
      <c r="A4" s="54" t="s">
        <v>0</v>
      </c>
      <c r="B4" s="54" t="s">
        <v>7</v>
      </c>
      <c r="C4" s="54" t="s">
        <v>3</v>
      </c>
      <c r="D4" s="54" t="s">
        <v>1</v>
      </c>
      <c r="E4" s="55" t="s">
        <v>2</v>
      </c>
      <c r="F4" s="56"/>
      <c r="G4" s="56"/>
      <c r="H4" s="57"/>
    </row>
    <row r="5" spans="1:8" ht="192" customHeight="1">
      <c r="A5" s="54"/>
      <c r="B5" s="54"/>
      <c r="C5" s="54"/>
      <c r="D5" s="54"/>
      <c r="E5" s="24" t="s">
        <v>15</v>
      </c>
      <c r="F5" s="24" t="s">
        <v>49</v>
      </c>
      <c r="G5" s="24" t="s">
        <v>16</v>
      </c>
      <c r="H5" s="25" t="s">
        <v>17</v>
      </c>
    </row>
    <row r="6" spans="1:8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0">
        <v>8</v>
      </c>
    </row>
    <row r="7" spans="1:8" ht="62.25" customHeight="1">
      <c r="A7" s="9" t="s">
        <v>4</v>
      </c>
      <c r="B7" s="2" t="s">
        <v>13</v>
      </c>
      <c r="C7" s="3">
        <v>1</v>
      </c>
      <c r="D7" s="19">
        <f>E7+F7+G7+H7</f>
        <v>4</v>
      </c>
      <c r="E7" s="19">
        <v>1</v>
      </c>
      <c r="F7" s="28">
        <v>1</v>
      </c>
      <c r="G7" s="19">
        <v>1</v>
      </c>
      <c r="H7" s="27">
        <v>1</v>
      </c>
    </row>
    <row r="8" spans="1:8" ht="47.25">
      <c r="A8" s="9" t="s">
        <v>10</v>
      </c>
      <c r="B8" s="2" t="s">
        <v>12</v>
      </c>
      <c r="C8" s="3">
        <v>1</v>
      </c>
      <c r="D8" s="19">
        <f>E8+F8+G8+H8</f>
        <v>4</v>
      </c>
      <c r="E8" s="19">
        <v>1</v>
      </c>
      <c r="F8" s="28">
        <v>1</v>
      </c>
      <c r="G8" s="19">
        <v>1</v>
      </c>
      <c r="H8" s="27">
        <v>1</v>
      </c>
    </row>
    <row r="9" spans="1:8" ht="47.25">
      <c r="A9" s="9" t="s">
        <v>51</v>
      </c>
      <c r="B9" s="2" t="s">
        <v>52</v>
      </c>
      <c r="C9" s="3">
        <v>2</v>
      </c>
      <c r="D9" s="19">
        <f>E9+F9+G9+H9</f>
        <v>3</v>
      </c>
      <c r="E9" s="19">
        <v>1</v>
      </c>
      <c r="F9" s="28">
        <v>1</v>
      </c>
      <c r="G9" s="19">
        <v>0</v>
      </c>
      <c r="H9" s="27">
        <v>1</v>
      </c>
    </row>
    <row r="10" spans="1:8" ht="63.75" customHeight="1">
      <c r="A10" s="9" t="s">
        <v>11</v>
      </c>
      <c r="B10" s="2" t="s">
        <v>48</v>
      </c>
      <c r="C10" s="3">
        <v>2</v>
      </c>
      <c r="D10" s="19">
        <f>E10+F10+G10+H10</f>
        <v>3</v>
      </c>
      <c r="E10" s="19">
        <v>1</v>
      </c>
      <c r="F10" s="28">
        <v>1</v>
      </c>
      <c r="G10" s="19">
        <v>0</v>
      </c>
      <c r="H10" s="27">
        <v>1</v>
      </c>
    </row>
  </sheetData>
  <sheetProtection/>
  <mergeCells count="7">
    <mergeCell ref="A1:H1"/>
    <mergeCell ref="A3:D3"/>
    <mergeCell ref="A4:A5"/>
    <mergeCell ref="B4:B5"/>
    <mergeCell ref="D4:D5"/>
    <mergeCell ref="C4:C5"/>
    <mergeCell ref="E4:H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30.00390625" style="0" customWidth="1"/>
    <col min="3" max="3" width="10.28125" style="0" customWidth="1"/>
    <col min="4" max="4" width="13.421875" style="0" customWidth="1"/>
    <col min="5" max="5" width="20.57421875" style="0" customWidth="1"/>
    <col min="6" max="6" width="20.421875" style="0" customWidth="1"/>
    <col min="7" max="7" width="19.7109375" style="0" customWidth="1"/>
  </cols>
  <sheetData>
    <row r="1" spans="1:7" ht="18.75">
      <c r="A1" s="58" t="s">
        <v>18</v>
      </c>
      <c r="B1" s="58"/>
      <c r="C1" s="58"/>
      <c r="D1" s="58"/>
      <c r="E1" s="58"/>
      <c r="F1" s="58"/>
      <c r="G1" s="58"/>
    </row>
    <row r="2" spans="1:7" ht="15.75">
      <c r="A2" s="1"/>
      <c r="B2" s="1"/>
      <c r="C2" s="1"/>
      <c r="D2" s="1"/>
      <c r="E2" s="1"/>
      <c r="F2" s="1"/>
      <c r="G2" s="1"/>
    </row>
    <row r="3" spans="1:7" ht="15">
      <c r="A3" s="59" t="s">
        <v>55</v>
      </c>
      <c r="B3" s="59"/>
      <c r="C3" s="59"/>
      <c r="D3" s="59"/>
      <c r="E3" s="6"/>
      <c r="F3" s="6"/>
      <c r="G3" s="6"/>
    </row>
    <row r="4" spans="1:7" ht="15.75">
      <c r="A4" s="54" t="s">
        <v>0</v>
      </c>
      <c r="B4" s="54" t="s">
        <v>8</v>
      </c>
      <c r="C4" s="60" t="s">
        <v>3</v>
      </c>
      <c r="D4" s="54" t="s">
        <v>1</v>
      </c>
      <c r="E4" s="63" t="s">
        <v>2</v>
      </c>
      <c r="F4" s="63"/>
      <c r="G4" s="63"/>
    </row>
    <row r="5" spans="1:7" ht="156.75" customHeight="1">
      <c r="A5" s="54"/>
      <c r="B5" s="54"/>
      <c r="C5" s="61"/>
      <c r="D5" s="62"/>
      <c r="E5" s="25" t="s">
        <v>46</v>
      </c>
      <c r="F5" s="25" t="s">
        <v>19</v>
      </c>
      <c r="G5" s="25" t="s">
        <v>20</v>
      </c>
    </row>
    <row r="6" spans="1:7" ht="15">
      <c r="A6" s="7">
        <v>1</v>
      </c>
      <c r="B6" s="7">
        <v>2</v>
      </c>
      <c r="C6" s="7">
        <v>3</v>
      </c>
      <c r="D6" s="7">
        <v>4</v>
      </c>
      <c r="E6" s="18">
        <v>5</v>
      </c>
      <c r="F6" s="18">
        <v>6</v>
      </c>
      <c r="G6" s="18">
        <v>7</v>
      </c>
    </row>
    <row r="7" spans="1:7" ht="78.75">
      <c r="A7" s="9" t="s">
        <v>4</v>
      </c>
      <c r="B7" s="2" t="s">
        <v>13</v>
      </c>
      <c r="C7" s="3">
        <v>1</v>
      </c>
      <c r="D7" s="28">
        <f>E7+F7+G7</f>
        <v>2.863</v>
      </c>
      <c r="E7" s="28">
        <v>0.863</v>
      </c>
      <c r="F7" s="28">
        <v>1</v>
      </c>
      <c r="G7" s="28">
        <v>1</v>
      </c>
    </row>
    <row r="8" spans="1:7" ht="78.75">
      <c r="A8" s="9" t="s">
        <v>10</v>
      </c>
      <c r="B8" s="2" t="s">
        <v>12</v>
      </c>
      <c r="C8" s="3">
        <v>3</v>
      </c>
      <c r="D8" s="28">
        <f>E8+F8+G8</f>
        <v>2.16</v>
      </c>
      <c r="E8" s="28">
        <v>0.16</v>
      </c>
      <c r="F8" s="28">
        <v>1</v>
      </c>
      <c r="G8" s="28">
        <v>1</v>
      </c>
    </row>
    <row r="9" spans="1:7" ht="63">
      <c r="A9" s="9" t="s">
        <v>51</v>
      </c>
      <c r="B9" s="2" t="s">
        <v>52</v>
      </c>
      <c r="C9" s="3">
        <v>2</v>
      </c>
      <c r="D9" s="28">
        <f>E9+F9+G9</f>
        <v>2.856</v>
      </c>
      <c r="E9" s="28">
        <v>0.856</v>
      </c>
      <c r="F9" s="28">
        <v>1</v>
      </c>
      <c r="G9" s="28">
        <v>1</v>
      </c>
    </row>
    <row r="10" spans="1:7" ht="94.5">
      <c r="A10" s="9" t="s">
        <v>11</v>
      </c>
      <c r="B10" s="2" t="s">
        <v>48</v>
      </c>
      <c r="C10" s="3">
        <v>4</v>
      </c>
      <c r="D10" s="28">
        <f>E10+F10+G10</f>
        <v>1</v>
      </c>
      <c r="E10" s="28">
        <v>0</v>
      </c>
      <c r="F10" s="28">
        <v>1</v>
      </c>
      <c r="G10" s="28">
        <v>0</v>
      </c>
    </row>
  </sheetData>
  <sheetProtection/>
  <mergeCells count="7">
    <mergeCell ref="A1:G1"/>
    <mergeCell ref="A3:D3"/>
    <mergeCell ref="A4:A5"/>
    <mergeCell ref="B4:B5"/>
    <mergeCell ref="C4:C5"/>
    <mergeCell ref="D4:D5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28125" style="0" customWidth="1"/>
    <col min="2" max="2" width="41.421875" style="0" customWidth="1"/>
    <col min="3" max="3" width="10.57421875" style="0" customWidth="1"/>
    <col min="4" max="4" width="11.421875" style="0" customWidth="1"/>
    <col min="5" max="5" width="15.28125" style="0" customWidth="1"/>
    <col min="6" max="6" width="13.140625" style="0" customWidth="1"/>
    <col min="7" max="7" width="13.8515625" style="0" customWidth="1"/>
    <col min="8" max="8" width="15.28125" style="0" customWidth="1"/>
    <col min="9" max="9" width="10.28125" style="0" customWidth="1"/>
    <col min="10" max="10" width="10.7109375" style="0" customWidth="1"/>
  </cols>
  <sheetData>
    <row r="1" spans="1:10" ht="18.75">
      <c r="A1" s="50" t="s">
        <v>45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21"/>
      <c r="B2" s="21"/>
      <c r="C2" s="21"/>
      <c r="D2" s="21"/>
      <c r="E2" s="21"/>
      <c r="F2" s="21"/>
      <c r="G2" s="21"/>
      <c r="H2" s="20"/>
      <c r="I2" s="20"/>
      <c r="J2" s="20"/>
    </row>
    <row r="3" spans="1:10" ht="15">
      <c r="A3" s="53" t="s">
        <v>55</v>
      </c>
      <c r="B3" s="53"/>
      <c r="C3" s="53"/>
      <c r="D3" s="53"/>
      <c r="E3" s="22"/>
      <c r="F3" s="22"/>
      <c r="G3" s="22"/>
      <c r="H3" s="20"/>
      <c r="I3" s="20"/>
      <c r="J3" s="20"/>
    </row>
    <row r="4" spans="1:10" ht="15.75">
      <c r="A4" s="54" t="s">
        <v>0</v>
      </c>
      <c r="B4" s="54" t="s">
        <v>7</v>
      </c>
      <c r="C4" s="54" t="s">
        <v>3</v>
      </c>
      <c r="D4" s="54" t="s">
        <v>1</v>
      </c>
      <c r="E4" s="55" t="s">
        <v>2</v>
      </c>
      <c r="F4" s="56"/>
      <c r="G4" s="56"/>
      <c r="H4" s="56"/>
      <c r="I4" s="56"/>
      <c r="J4" s="56"/>
    </row>
    <row r="5" spans="1:10" ht="192" customHeight="1">
      <c r="A5" s="54"/>
      <c r="B5" s="54"/>
      <c r="C5" s="54"/>
      <c r="D5" s="54"/>
      <c r="E5" s="24" t="s">
        <v>21</v>
      </c>
      <c r="F5" s="24" t="s">
        <v>22</v>
      </c>
      <c r="G5" s="24" t="s">
        <v>23</v>
      </c>
      <c r="H5" s="25" t="s">
        <v>24</v>
      </c>
      <c r="I5" s="25" t="s">
        <v>25</v>
      </c>
      <c r="J5" s="25" t="s">
        <v>26</v>
      </c>
    </row>
    <row r="6" spans="1:10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>
        <v>8</v>
      </c>
      <c r="I6" s="8">
        <v>9</v>
      </c>
      <c r="J6" s="8">
        <v>10</v>
      </c>
    </row>
    <row r="7" spans="1:10" ht="57.75" customHeight="1">
      <c r="A7" s="9" t="s">
        <v>4</v>
      </c>
      <c r="B7" s="2" t="s">
        <v>13</v>
      </c>
      <c r="C7" s="3">
        <v>3</v>
      </c>
      <c r="D7" s="33">
        <f>SUM(E7:J7)</f>
        <v>3.27</v>
      </c>
      <c r="E7" s="30">
        <v>0.27</v>
      </c>
      <c r="F7" s="30">
        <v>1</v>
      </c>
      <c r="G7" s="30">
        <v>1</v>
      </c>
      <c r="H7" s="31">
        <v>0</v>
      </c>
      <c r="I7" s="32">
        <v>1</v>
      </c>
      <c r="J7" s="32">
        <v>0</v>
      </c>
    </row>
    <row r="8" spans="1:10" ht="47.25">
      <c r="A8" s="9" t="s">
        <v>10</v>
      </c>
      <c r="B8" s="2" t="s">
        <v>12</v>
      </c>
      <c r="C8" s="3">
        <v>1</v>
      </c>
      <c r="D8" s="33">
        <f>SUM(E8:J8)</f>
        <v>2.13</v>
      </c>
      <c r="E8" s="30">
        <v>0.13</v>
      </c>
      <c r="F8" s="30">
        <v>1</v>
      </c>
      <c r="G8" s="30">
        <v>0</v>
      </c>
      <c r="H8" s="31">
        <v>0</v>
      </c>
      <c r="I8" s="32">
        <v>1</v>
      </c>
      <c r="J8" s="32">
        <v>0</v>
      </c>
    </row>
    <row r="9" spans="1:10" ht="47.25">
      <c r="A9" s="9" t="s">
        <v>51</v>
      </c>
      <c r="B9" s="2" t="s">
        <v>52</v>
      </c>
      <c r="C9" s="3">
        <v>2</v>
      </c>
      <c r="D9" s="33">
        <f>SUM(E9:J9)</f>
        <v>3.17</v>
      </c>
      <c r="E9" s="30">
        <v>0.17</v>
      </c>
      <c r="F9" s="30">
        <v>1</v>
      </c>
      <c r="G9" s="30">
        <v>1</v>
      </c>
      <c r="H9" s="31">
        <v>0</v>
      </c>
      <c r="I9" s="32">
        <v>1</v>
      </c>
      <c r="J9" s="32">
        <v>0</v>
      </c>
    </row>
    <row r="10" spans="1:10" ht="63.75" customHeight="1">
      <c r="A10" s="9" t="s">
        <v>11</v>
      </c>
      <c r="B10" s="2" t="s">
        <v>48</v>
      </c>
      <c r="C10" s="3">
        <v>4</v>
      </c>
      <c r="D10" s="33">
        <f>SUM(E10:J10)</f>
        <v>3.29</v>
      </c>
      <c r="E10" s="30">
        <v>0.29</v>
      </c>
      <c r="F10" s="30">
        <v>1</v>
      </c>
      <c r="G10" s="30">
        <v>1</v>
      </c>
      <c r="H10" s="31">
        <v>0</v>
      </c>
      <c r="I10" s="32">
        <v>1</v>
      </c>
      <c r="J10" s="32">
        <v>0</v>
      </c>
    </row>
  </sheetData>
  <sheetProtection/>
  <mergeCells count="7"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2" max="2" width="41.421875" style="0" customWidth="1"/>
    <col min="3" max="3" width="10.7109375" style="0" customWidth="1"/>
    <col min="4" max="4" width="11.140625" style="0" customWidth="1"/>
    <col min="5" max="5" width="16.421875" style="0" customWidth="1"/>
    <col min="6" max="6" width="15.28125" style="0" customWidth="1"/>
    <col min="7" max="7" width="16.8515625" style="0" customWidth="1"/>
  </cols>
  <sheetData>
    <row r="1" spans="1:7" ht="15">
      <c r="A1" s="64" t="s">
        <v>27</v>
      </c>
      <c r="B1" s="65"/>
      <c r="C1" s="65"/>
      <c r="D1" s="65"/>
      <c r="E1" s="65"/>
      <c r="F1" s="65"/>
      <c r="G1" s="66"/>
    </row>
    <row r="2" spans="1:7" ht="15.75">
      <c r="A2" s="29"/>
      <c r="B2" s="29"/>
      <c r="C2" s="29"/>
      <c r="D2" s="29"/>
      <c r="E2" s="29"/>
      <c r="F2" s="29"/>
      <c r="G2" s="26"/>
    </row>
    <row r="3" spans="1:7" ht="15">
      <c r="A3" s="53" t="s">
        <v>55</v>
      </c>
      <c r="B3" s="53"/>
      <c r="C3" s="53"/>
      <c r="D3" s="53"/>
      <c r="E3" s="22"/>
      <c r="F3" s="22"/>
      <c r="G3" s="26"/>
    </row>
    <row r="4" spans="1:7" ht="12.75" customHeight="1">
      <c r="A4" s="54" t="s">
        <v>0</v>
      </c>
      <c r="B4" s="54" t="s">
        <v>8</v>
      </c>
      <c r="C4" s="54" t="s">
        <v>3</v>
      </c>
      <c r="D4" s="54" t="s">
        <v>1</v>
      </c>
      <c r="E4" s="67" t="s">
        <v>2</v>
      </c>
      <c r="F4" s="67"/>
      <c r="G4" s="67"/>
    </row>
    <row r="5" spans="1:7" ht="161.25" customHeight="1">
      <c r="A5" s="54"/>
      <c r="B5" s="54"/>
      <c r="C5" s="54"/>
      <c r="D5" s="54"/>
      <c r="E5" s="24" t="s">
        <v>28</v>
      </c>
      <c r="F5" s="25" t="s">
        <v>29</v>
      </c>
      <c r="G5" s="25" t="s">
        <v>47</v>
      </c>
    </row>
    <row r="6" spans="1:7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8">
        <v>7</v>
      </c>
    </row>
    <row r="7" spans="1:7" ht="63">
      <c r="A7" s="9" t="s">
        <v>4</v>
      </c>
      <c r="B7" s="2" t="s">
        <v>13</v>
      </c>
      <c r="C7" s="3">
        <v>1</v>
      </c>
      <c r="D7" s="10">
        <f>E7+G7+F7</f>
        <v>1</v>
      </c>
      <c r="E7" s="10">
        <v>1</v>
      </c>
      <c r="F7" s="11">
        <v>0</v>
      </c>
      <c r="G7" s="11">
        <v>0</v>
      </c>
    </row>
    <row r="8" spans="1:7" ht="47.25">
      <c r="A8" s="9" t="s">
        <v>10</v>
      </c>
      <c r="B8" s="2" t="s">
        <v>12</v>
      </c>
      <c r="C8" s="3">
        <v>1</v>
      </c>
      <c r="D8" s="10">
        <f>E8+G8+F8</f>
        <v>1</v>
      </c>
      <c r="E8" s="10">
        <v>1</v>
      </c>
      <c r="F8" s="11">
        <v>0</v>
      </c>
      <c r="G8" s="11">
        <v>0</v>
      </c>
    </row>
    <row r="9" spans="1:7" ht="47.25">
      <c r="A9" s="9" t="s">
        <v>51</v>
      </c>
      <c r="B9" s="2" t="s">
        <v>52</v>
      </c>
      <c r="C9" s="3">
        <v>2</v>
      </c>
      <c r="D9" s="10">
        <f>E9+F9+G9</f>
        <v>0</v>
      </c>
      <c r="E9" s="10">
        <v>0</v>
      </c>
      <c r="F9" s="11">
        <v>0</v>
      </c>
      <c r="G9" s="11">
        <v>0</v>
      </c>
    </row>
    <row r="10" spans="1:7" ht="63">
      <c r="A10" s="9" t="s">
        <v>11</v>
      </c>
      <c r="B10" s="2" t="s">
        <v>48</v>
      </c>
      <c r="C10" s="3">
        <v>1</v>
      </c>
      <c r="D10" s="10">
        <f>E10+G10+F10</f>
        <v>1</v>
      </c>
      <c r="E10" s="10">
        <v>1</v>
      </c>
      <c r="F10" s="11">
        <v>0</v>
      </c>
      <c r="G10" s="11">
        <v>0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3">
      <selection activeCell="E8" sqref="E8"/>
    </sheetView>
  </sheetViews>
  <sheetFormatPr defaultColWidth="9.140625" defaultRowHeight="12.75"/>
  <cols>
    <col min="2" max="2" width="30.00390625" style="0" customWidth="1"/>
    <col min="3" max="3" width="10.28125" style="0" customWidth="1"/>
    <col min="4" max="4" width="13.421875" style="0" customWidth="1"/>
    <col min="5" max="5" width="20.57421875" style="0" customWidth="1"/>
    <col min="6" max="6" width="20.421875" style="0" customWidth="1"/>
    <col min="7" max="7" width="19.7109375" style="0" customWidth="1"/>
  </cols>
  <sheetData>
    <row r="1" spans="1:7" ht="18.75">
      <c r="A1" s="58" t="s">
        <v>30</v>
      </c>
      <c r="B1" s="58"/>
      <c r="C1" s="58"/>
      <c r="D1" s="58"/>
      <c r="E1" s="58"/>
      <c r="F1" s="58"/>
      <c r="G1" s="58"/>
    </row>
    <row r="2" spans="1:7" ht="15.75">
      <c r="A2" s="1"/>
      <c r="B2" s="1"/>
      <c r="C2" s="1"/>
      <c r="D2" s="1"/>
      <c r="E2" s="1"/>
      <c r="F2" s="1"/>
      <c r="G2" s="1"/>
    </row>
    <row r="3" spans="1:7" ht="15">
      <c r="A3" s="59" t="s">
        <v>55</v>
      </c>
      <c r="B3" s="59"/>
      <c r="C3" s="59"/>
      <c r="D3" s="59"/>
      <c r="E3" s="6"/>
      <c r="F3" s="6"/>
      <c r="G3" s="6"/>
    </row>
    <row r="4" spans="1:7" ht="15.75">
      <c r="A4" s="54" t="s">
        <v>0</v>
      </c>
      <c r="B4" s="54" t="s">
        <v>8</v>
      </c>
      <c r="C4" s="60" t="s">
        <v>3</v>
      </c>
      <c r="D4" s="54" t="s">
        <v>1</v>
      </c>
      <c r="E4" s="63" t="s">
        <v>2</v>
      </c>
      <c r="F4" s="63"/>
      <c r="G4" s="63"/>
    </row>
    <row r="5" spans="1:7" ht="156.75" customHeight="1">
      <c r="A5" s="54"/>
      <c r="B5" s="54"/>
      <c r="C5" s="61"/>
      <c r="D5" s="62"/>
      <c r="E5" s="25" t="s">
        <v>50</v>
      </c>
      <c r="F5" s="25" t="s">
        <v>31</v>
      </c>
      <c r="G5" s="25" t="s">
        <v>32</v>
      </c>
    </row>
    <row r="6" spans="1:7" ht="15">
      <c r="A6" s="7">
        <v>1</v>
      </c>
      <c r="B6" s="7">
        <v>2</v>
      </c>
      <c r="C6" s="7">
        <v>3</v>
      </c>
      <c r="D6" s="7">
        <v>4</v>
      </c>
      <c r="E6" s="18">
        <v>5</v>
      </c>
      <c r="F6" s="18">
        <v>6</v>
      </c>
      <c r="G6" s="18">
        <v>7</v>
      </c>
    </row>
    <row r="7" spans="1:7" ht="78.75">
      <c r="A7" s="9" t="s">
        <v>4</v>
      </c>
      <c r="B7" s="2" t="s">
        <v>13</v>
      </c>
      <c r="C7" s="3">
        <v>1</v>
      </c>
      <c r="D7" s="13">
        <f>E7+F7+G7</f>
        <v>3</v>
      </c>
      <c r="E7" s="13">
        <v>1</v>
      </c>
      <c r="F7" s="13">
        <v>1</v>
      </c>
      <c r="G7" s="13">
        <v>1</v>
      </c>
    </row>
    <row r="8" spans="1:7" ht="78.75">
      <c r="A8" s="9" t="s">
        <v>10</v>
      </c>
      <c r="B8" s="2" t="s">
        <v>12</v>
      </c>
      <c r="C8" s="3">
        <v>1</v>
      </c>
      <c r="D8" s="13">
        <f>E8+F8+G8</f>
        <v>3</v>
      </c>
      <c r="E8" s="13">
        <v>1</v>
      </c>
      <c r="F8" s="13">
        <v>1</v>
      </c>
      <c r="G8" s="13">
        <v>1</v>
      </c>
    </row>
    <row r="9" spans="1:7" ht="63">
      <c r="A9" s="9" t="s">
        <v>51</v>
      </c>
      <c r="B9" s="2" t="s">
        <v>52</v>
      </c>
      <c r="C9" s="3">
        <v>1</v>
      </c>
      <c r="D9" s="13">
        <f>E9+F9+G9</f>
        <v>3</v>
      </c>
      <c r="E9" s="13">
        <v>1</v>
      </c>
      <c r="F9" s="13">
        <v>1</v>
      </c>
      <c r="G9" s="13">
        <v>1</v>
      </c>
    </row>
    <row r="10" spans="1:7" ht="94.5">
      <c r="A10" s="9" t="s">
        <v>11</v>
      </c>
      <c r="B10" s="2" t="s">
        <v>48</v>
      </c>
      <c r="C10" s="3">
        <v>1</v>
      </c>
      <c r="D10" s="13">
        <f>E10+F10+G10</f>
        <v>3</v>
      </c>
      <c r="E10" s="13">
        <v>1</v>
      </c>
      <c r="F10" s="13">
        <v>1</v>
      </c>
      <c r="G10" s="13">
        <v>1</v>
      </c>
    </row>
  </sheetData>
  <sheetProtection/>
  <mergeCells count="7">
    <mergeCell ref="A1:G1"/>
    <mergeCell ref="A3:D3"/>
    <mergeCell ref="A4:A5"/>
    <mergeCell ref="B4:B5"/>
    <mergeCell ref="C4:C5"/>
    <mergeCell ref="D4:D5"/>
    <mergeCell ref="E4:G4"/>
  </mergeCells>
  <printOptions/>
  <pageMargins left="0.75" right="0.75" top="1" bottom="1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9.28125" style="0" customWidth="1"/>
    <col min="2" max="2" width="41.421875" style="0" customWidth="1"/>
    <col min="3" max="3" width="10.57421875" style="0" customWidth="1"/>
    <col min="4" max="4" width="11.421875" style="0" customWidth="1"/>
    <col min="5" max="5" width="15.28125" style="0" customWidth="1"/>
    <col min="6" max="6" width="13.140625" style="0" customWidth="1"/>
    <col min="7" max="7" width="13.8515625" style="0" customWidth="1"/>
    <col min="8" max="8" width="16.7109375" style="0" customWidth="1"/>
    <col min="9" max="9" width="12.421875" style="0" customWidth="1"/>
  </cols>
  <sheetData>
    <row r="1" spans="1:9" ht="18.75">
      <c r="A1" s="50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21"/>
      <c r="B2" s="21"/>
      <c r="C2" s="21"/>
      <c r="D2" s="21"/>
      <c r="E2" s="21"/>
      <c r="F2" s="21"/>
      <c r="G2" s="21"/>
      <c r="H2" s="20"/>
      <c r="I2" s="20"/>
    </row>
    <row r="3" spans="1:9" ht="15">
      <c r="A3" s="53" t="s">
        <v>55</v>
      </c>
      <c r="B3" s="53"/>
      <c r="C3" s="53"/>
      <c r="D3" s="53"/>
      <c r="E3" s="22"/>
      <c r="F3" s="22"/>
      <c r="G3" s="22"/>
      <c r="H3" s="20"/>
      <c r="I3" s="20"/>
    </row>
    <row r="4" spans="1:9" ht="15.75">
      <c r="A4" s="54" t="s">
        <v>0</v>
      </c>
      <c r="B4" s="54" t="s">
        <v>7</v>
      </c>
      <c r="C4" s="54" t="s">
        <v>3</v>
      </c>
      <c r="D4" s="54" t="s">
        <v>1</v>
      </c>
      <c r="E4" s="55" t="s">
        <v>2</v>
      </c>
      <c r="F4" s="56"/>
      <c r="G4" s="56"/>
      <c r="H4" s="56"/>
      <c r="I4" s="56"/>
    </row>
    <row r="5" spans="1:9" ht="223.5" customHeight="1">
      <c r="A5" s="54"/>
      <c r="B5" s="54"/>
      <c r="C5" s="54"/>
      <c r="D5" s="54"/>
      <c r="E5" s="24" t="s">
        <v>34</v>
      </c>
      <c r="F5" s="24" t="s">
        <v>35</v>
      </c>
      <c r="G5" s="24" t="s">
        <v>36</v>
      </c>
      <c r="H5" s="34" t="s">
        <v>37</v>
      </c>
      <c r="I5" s="34" t="s">
        <v>38</v>
      </c>
    </row>
    <row r="6" spans="1:9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>
        <v>8</v>
      </c>
      <c r="I6" s="8">
        <v>9</v>
      </c>
    </row>
    <row r="7" spans="1:9" ht="50.25" customHeight="1">
      <c r="A7" s="9" t="s">
        <v>4</v>
      </c>
      <c r="B7" s="2" t="s">
        <v>13</v>
      </c>
      <c r="C7" s="3">
        <v>1</v>
      </c>
      <c r="D7" s="35">
        <f>SUM(E7:I7)</f>
        <v>3.3</v>
      </c>
      <c r="E7" s="35">
        <v>1</v>
      </c>
      <c r="F7" s="35">
        <v>0.3</v>
      </c>
      <c r="G7" s="35">
        <v>1</v>
      </c>
      <c r="H7" s="36">
        <v>0</v>
      </c>
      <c r="I7" s="37">
        <v>1</v>
      </c>
    </row>
    <row r="8" spans="1:9" ht="47.25">
      <c r="A8" s="9" t="s">
        <v>10</v>
      </c>
      <c r="B8" s="2" t="s">
        <v>12</v>
      </c>
      <c r="C8" s="3">
        <v>1</v>
      </c>
      <c r="D8" s="35">
        <f>SUM(E8:I8)</f>
        <v>3.3</v>
      </c>
      <c r="E8" s="35">
        <v>1</v>
      </c>
      <c r="F8" s="35">
        <v>0.3</v>
      </c>
      <c r="G8" s="35">
        <v>1</v>
      </c>
      <c r="H8" s="36">
        <v>0</v>
      </c>
      <c r="I8" s="37">
        <v>1</v>
      </c>
    </row>
    <row r="9" spans="1:9" ht="47.25">
      <c r="A9" s="9" t="s">
        <v>51</v>
      </c>
      <c r="B9" s="2" t="s">
        <v>52</v>
      </c>
      <c r="C9" s="3">
        <v>1</v>
      </c>
      <c r="D9" s="35">
        <f>E9+F9+G9+H9+I9</f>
        <v>3.3</v>
      </c>
      <c r="E9" s="35">
        <v>1</v>
      </c>
      <c r="F9" s="35">
        <v>0.3</v>
      </c>
      <c r="G9" s="35">
        <v>1</v>
      </c>
      <c r="H9" s="36">
        <v>0</v>
      </c>
      <c r="I9" s="37">
        <v>1</v>
      </c>
    </row>
    <row r="10" spans="1:9" ht="63.75" customHeight="1">
      <c r="A10" s="9" t="s">
        <v>11</v>
      </c>
      <c r="B10" s="2" t="s">
        <v>48</v>
      </c>
      <c r="C10" s="3">
        <v>2</v>
      </c>
      <c r="D10" s="35">
        <f>SUM(E10:I10)</f>
        <v>2.3</v>
      </c>
      <c r="E10" s="35">
        <v>1</v>
      </c>
      <c r="F10" s="35">
        <v>0.3</v>
      </c>
      <c r="G10" s="35" t="s">
        <v>39</v>
      </c>
      <c r="H10" s="36">
        <v>0</v>
      </c>
      <c r="I10" s="37">
        <v>1</v>
      </c>
    </row>
  </sheetData>
  <sheetProtection/>
  <mergeCells count="7">
    <mergeCell ref="A1:I1"/>
    <mergeCell ref="A3:D3"/>
    <mergeCell ref="A4:A5"/>
    <mergeCell ref="B4:B5"/>
    <mergeCell ref="C4:C5"/>
    <mergeCell ref="D4:D5"/>
    <mergeCell ref="E4:I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9.28125" style="0" customWidth="1"/>
    <col min="2" max="2" width="41.421875" style="0" customWidth="1"/>
    <col min="3" max="3" width="10.57421875" style="0" customWidth="1"/>
    <col min="4" max="4" width="11.421875" style="0" customWidth="1"/>
    <col min="5" max="5" width="15.28125" style="0" customWidth="1"/>
    <col min="6" max="6" width="13.140625" style="0" customWidth="1"/>
    <col min="7" max="7" width="13.8515625" style="0" customWidth="1"/>
    <col min="8" max="8" width="16.7109375" style="0" customWidth="1"/>
  </cols>
  <sheetData>
    <row r="1" spans="1:8" ht="18.75">
      <c r="A1" s="50" t="s">
        <v>40</v>
      </c>
      <c r="B1" s="51"/>
      <c r="C1" s="51"/>
      <c r="D1" s="51"/>
      <c r="E1" s="51"/>
      <c r="F1" s="51"/>
      <c r="G1" s="51"/>
      <c r="H1" s="51"/>
    </row>
    <row r="2" spans="1:8" ht="15.75">
      <c r="A2" s="21"/>
      <c r="B2" s="21"/>
      <c r="C2" s="21"/>
      <c r="D2" s="21"/>
      <c r="E2" s="21"/>
      <c r="F2" s="21"/>
      <c r="G2" s="21"/>
      <c r="H2" s="20"/>
    </row>
    <row r="3" spans="1:8" ht="15">
      <c r="A3" s="53" t="s">
        <v>56</v>
      </c>
      <c r="B3" s="53"/>
      <c r="C3" s="53"/>
      <c r="D3" s="53"/>
      <c r="E3" s="22"/>
      <c r="F3" s="22"/>
      <c r="G3" s="22"/>
      <c r="H3" s="20"/>
    </row>
    <row r="4" spans="1:8" ht="15.75">
      <c r="A4" s="54" t="s">
        <v>0</v>
      </c>
      <c r="B4" s="54" t="s">
        <v>7</v>
      </c>
      <c r="C4" s="54" t="s">
        <v>3</v>
      </c>
      <c r="D4" s="54" t="s">
        <v>1</v>
      </c>
      <c r="E4" s="55" t="s">
        <v>2</v>
      </c>
      <c r="F4" s="56"/>
      <c r="G4" s="56"/>
      <c r="H4" s="56"/>
    </row>
    <row r="5" spans="1:8" ht="223.5" customHeight="1">
      <c r="A5" s="54"/>
      <c r="B5" s="54"/>
      <c r="C5" s="54"/>
      <c r="D5" s="54"/>
      <c r="E5" s="23" t="s">
        <v>41</v>
      </c>
      <c r="F5" s="23" t="s">
        <v>42</v>
      </c>
      <c r="G5" s="23" t="s">
        <v>43</v>
      </c>
      <c r="H5" s="38" t="s">
        <v>44</v>
      </c>
    </row>
    <row r="6" spans="1:8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>
        <v>8</v>
      </c>
    </row>
    <row r="7" spans="1:8" ht="50.25" customHeight="1">
      <c r="A7" s="9" t="s">
        <v>4</v>
      </c>
      <c r="B7" s="2" t="s">
        <v>13</v>
      </c>
      <c r="C7" s="3">
        <v>1</v>
      </c>
      <c r="D7" s="35">
        <f>SUM(E7:H7)</f>
        <v>4</v>
      </c>
      <c r="E7" s="35">
        <v>1</v>
      </c>
      <c r="F7" s="35">
        <v>1</v>
      </c>
      <c r="G7" s="35">
        <v>1</v>
      </c>
      <c r="H7" s="36">
        <v>1</v>
      </c>
    </row>
    <row r="8" spans="1:8" ht="47.25">
      <c r="A8" s="9" t="s">
        <v>10</v>
      </c>
      <c r="B8" s="2" t="s">
        <v>12</v>
      </c>
      <c r="C8" s="3">
        <v>1</v>
      </c>
      <c r="D8" s="35">
        <f>SUM(E8:H8)</f>
        <v>4</v>
      </c>
      <c r="E8" s="35">
        <v>1</v>
      </c>
      <c r="F8" s="35">
        <v>1</v>
      </c>
      <c r="G8" s="35">
        <v>1</v>
      </c>
      <c r="H8" s="36">
        <v>1</v>
      </c>
    </row>
    <row r="9" spans="1:8" ht="47.25">
      <c r="A9" s="9" t="s">
        <v>51</v>
      </c>
      <c r="B9" s="2" t="s">
        <v>52</v>
      </c>
      <c r="C9" s="3">
        <v>2</v>
      </c>
      <c r="D9" s="35">
        <f>E9+F9+G9+H9</f>
        <v>1</v>
      </c>
      <c r="E9" s="35">
        <v>0</v>
      </c>
      <c r="F9" s="35">
        <v>0</v>
      </c>
      <c r="G9" s="35">
        <v>0</v>
      </c>
      <c r="H9" s="36">
        <v>1</v>
      </c>
    </row>
    <row r="10" spans="1:8" ht="63.75" customHeight="1">
      <c r="A10" s="9" t="s">
        <v>11</v>
      </c>
      <c r="B10" s="2" t="s">
        <v>48</v>
      </c>
      <c r="C10" s="3">
        <v>2</v>
      </c>
      <c r="D10" s="35">
        <f>SUM(E10:H10)</f>
        <v>1</v>
      </c>
      <c r="E10" s="35">
        <v>0</v>
      </c>
      <c r="F10" s="35">
        <v>0</v>
      </c>
      <c r="G10" s="35">
        <v>0</v>
      </c>
      <c r="H10" s="36">
        <v>1</v>
      </c>
    </row>
  </sheetData>
  <sheetProtection/>
  <mergeCells count="7">
    <mergeCell ref="A1:H1"/>
    <mergeCell ref="A3:D3"/>
    <mergeCell ref="A4:A5"/>
    <mergeCell ref="B4:B5"/>
    <mergeCell ref="C4:C5"/>
    <mergeCell ref="D4:D5"/>
    <mergeCell ref="E4:H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4" sqref="B4:B5"/>
    </sheetView>
  </sheetViews>
  <sheetFormatPr defaultColWidth="9.140625" defaultRowHeight="12.75"/>
  <cols>
    <col min="2" max="2" width="39.140625" style="0" customWidth="1"/>
    <col min="3" max="3" width="14.7109375" style="0" customWidth="1"/>
    <col min="4" max="4" width="13.421875" style="0" customWidth="1"/>
    <col min="5" max="6" width="16.140625" style="0" customWidth="1"/>
    <col min="7" max="7" width="12.8515625" style="0" customWidth="1"/>
    <col min="8" max="8" width="13.7109375" style="0" customWidth="1"/>
  </cols>
  <sheetData>
    <row r="1" spans="1:11" ht="18.75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68"/>
    </row>
    <row r="2" spans="1:11" ht="15.75">
      <c r="A2" s="4"/>
      <c r="B2" s="4"/>
      <c r="C2" s="4"/>
      <c r="D2" s="4"/>
      <c r="E2" s="4"/>
      <c r="F2" s="4"/>
      <c r="G2" s="4"/>
      <c r="H2" s="4"/>
      <c r="I2" s="47"/>
      <c r="J2" s="47"/>
      <c r="K2" s="47"/>
    </row>
    <row r="3" spans="1:11" ht="15">
      <c r="A3" s="59" t="s">
        <v>53</v>
      </c>
      <c r="B3" s="59"/>
      <c r="C3" s="59"/>
      <c r="D3" s="59"/>
      <c r="E3" s="5"/>
      <c r="F3" s="5"/>
      <c r="G3" s="5"/>
      <c r="H3" s="5"/>
      <c r="I3" s="47"/>
      <c r="J3" s="47"/>
      <c r="K3" s="47"/>
    </row>
    <row r="4" spans="1:11" ht="15.75">
      <c r="A4" s="76" t="s">
        <v>0</v>
      </c>
      <c r="B4" s="76" t="s">
        <v>8</v>
      </c>
      <c r="C4" s="76" t="s">
        <v>6</v>
      </c>
      <c r="D4" s="76" t="s">
        <v>1</v>
      </c>
      <c r="E4" s="72" t="s">
        <v>2</v>
      </c>
      <c r="F4" s="73"/>
      <c r="G4" s="73"/>
      <c r="H4" s="74"/>
      <c r="I4" s="74"/>
      <c r="J4" s="74"/>
      <c r="K4" s="75"/>
    </row>
    <row r="5" spans="1:11" ht="168" customHeight="1">
      <c r="A5" s="76"/>
      <c r="B5" s="76"/>
      <c r="C5" s="76"/>
      <c r="D5" s="76"/>
      <c r="E5" s="14" t="s">
        <v>9</v>
      </c>
      <c r="F5" s="14" t="s">
        <v>18</v>
      </c>
      <c r="G5" s="14" t="s">
        <v>45</v>
      </c>
      <c r="H5" s="14" t="s">
        <v>27</v>
      </c>
      <c r="I5" s="43" t="s">
        <v>30</v>
      </c>
      <c r="J5" s="43" t="s">
        <v>33</v>
      </c>
      <c r="K5" s="43" t="s">
        <v>40</v>
      </c>
    </row>
    <row r="6" spans="1:1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39">
        <v>8</v>
      </c>
      <c r="I6" s="8">
        <v>9</v>
      </c>
      <c r="J6" s="8">
        <v>10</v>
      </c>
      <c r="K6" s="8">
        <v>11</v>
      </c>
    </row>
    <row r="7" spans="1:11" ht="63" customHeight="1">
      <c r="A7" s="9" t="s">
        <v>4</v>
      </c>
      <c r="B7" s="2" t="s">
        <v>13</v>
      </c>
      <c r="C7" s="15">
        <v>1</v>
      </c>
      <c r="D7" s="44">
        <f>E7+F7+G7+H7+I7+J7+K7</f>
        <v>21.433</v>
      </c>
      <c r="E7" s="44">
        <f>'Раздел 1'!D7</f>
        <v>4</v>
      </c>
      <c r="F7" s="44">
        <f>'Раздел 2'!D7</f>
        <v>2.863</v>
      </c>
      <c r="G7" s="33">
        <f>'Раздел 3'!D7</f>
        <v>3.27</v>
      </c>
      <c r="H7" s="45">
        <f>'Раздел 4'!D7</f>
        <v>1</v>
      </c>
      <c r="I7" s="46">
        <f>'Раздел 5'!D7</f>
        <v>3</v>
      </c>
      <c r="J7" s="46">
        <f>'Раздел 6'!D7</f>
        <v>3.3</v>
      </c>
      <c r="K7" s="46">
        <f>'Раздел 7'!D7</f>
        <v>4</v>
      </c>
    </row>
    <row r="8" spans="1:11" ht="64.5" customHeight="1">
      <c r="A8" s="9" t="s">
        <v>10</v>
      </c>
      <c r="B8" s="2" t="s">
        <v>12</v>
      </c>
      <c r="C8" s="15">
        <v>2</v>
      </c>
      <c r="D8" s="44">
        <f>E8+F8+G8+H8+I8+J8+K8</f>
        <v>19.59</v>
      </c>
      <c r="E8" s="44">
        <f>'Раздел 1'!D8</f>
        <v>4</v>
      </c>
      <c r="F8" s="44">
        <f>'Раздел 2'!D8</f>
        <v>2.16</v>
      </c>
      <c r="G8" s="33">
        <f>'Раздел 3'!D8</f>
        <v>2.13</v>
      </c>
      <c r="H8" s="45">
        <f>'Раздел 4'!D8</f>
        <v>1</v>
      </c>
      <c r="I8" s="46">
        <f>'Раздел 5'!D8</f>
        <v>3</v>
      </c>
      <c r="J8" s="46">
        <f>'Раздел 6'!D8</f>
        <v>3.3</v>
      </c>
      <c r="K8" s="46">
        <f>'Раздел 7'!D8</f>
        <v>4</v>
      </c>
    </row>
    <row r="9" spans="1:11" ht="64.5" customHeight="1">
      <c r="A9" s="9" t="s">
        <v>51</v>
      </c>
      <c r="B9" s="2" t="s">
        <v>52</v>
      </c>
      <c r="C9" s="15">
        <v>3</v>
      </c>
      <c r="D9" s="44">
        <f>E9+F9+G9+H9+I9+J9+K9</f>
        <v>16.326</v>
      </c>
      <c r="E9" s="44">
        <f>'Раздел 1'!D9</f>
        <v>3</v>
      </c>
      <c r="F9" s="44">
        <f>'Раздел 2'!D9</f>
        <v>2.856</v>
      </c>
      <c r="G9" s="33">
        <f>'Раздел 3'!D9</f>
        <v>3.17</v>
      </c>
      <c r="H9" s="45">
        <f>'Раздел 4'!D9</f>
        <v>0</v>
      </c>
      <c r="I9" s="46">
        <f>'Раздел 5'!D9</f>
        <v>3</v>
      </c>
      <c r="J9" s="46">
        <f>'Раздел 6'!D9</f>
        <v>3.3</v>
      </c>
      <c r="K9" s="46">
        <f>'Раздел 7'!D9</f>
        <v>1</v>
      </c>
    </row>
    <row r="10" spans="1:11" ht="74.25" customHeight="1">
      <c r="A10" s="9" t="s">
        <v>11</v>
      </c>
      <c r="B10" s="2" t="s">
        <v>14</v>
      </c>
      <c r="C10" s="15">
        <v>4</v>
      </c>
      <c r="D10" s="44">
        <f>E10+F10+G10+H10+I10+J10+K10</f>
        <v>14.59</v>
      </c>
      <c r="E10" s="44">
        <f>'Раздел 1'!D10</f>
        <v>3</v>
      </c>
      <c r="F10" s="44">
        <f>'Раздел 2'!D10</f>
        <v>1</v>
      </c>
      <c r="G10" s="33">
        <f>'Раздел 3'!D10</f>
        <v>3.29</v>
      </c>
      <c r="H10" s="45">
        <f>'Раздел 4'!D10</f>
        <v>1</v>
      </c>
      <c r="I10" s="46">
        <f>'Раздел 5'!D10</f>
        <v>3</v>
      </c>
      <c r="J10" s="46">
        <f>'Раздел 6'!D10</f>
        <v>2.3</v>
      </c>
      <c r="K10" s="46">
        <f>'Раздел 7'!D10</f>
        <v>1</v>
      </c>
    </row>
    <row r="11" spans="1:11" ht="15.75">
      <c r="A11" s="69"/>
      <c r="B11" s="70"/>
      <c r="C11" s="71"/>
      <c r="D11" s="16"/>
      <c r="E11" s="16"/>
      <c r="F11" s="17"/>
      <c r="G11" s="16"/>
      <c r="H11" s="40"/>
      <c r="I11" s="42"/>
      <c r="J11" s="42"/>
      <c r="K11" s="42"/>
    </row>
    <row r="12" spans="1:11" ht="15.75">
      <c r="A12" s="69"/>
      <c r="B12" s="70"/>
      <c r="C12" s="71"/>
      <c r="D12" s="17"/>
      <c r="E12" s="17"/>
      <c r="F12" s="17"/>
      <c r="G12" s="17"/>
      <c r="H12" s="41"/>
      <c r="I12" s="42"/>
      <c r="J12" s="42"/>
      <c r="K12" s="42"/>
    </row>
  </sheetData>
  <sheetProtection/>
  <mergeCells count="9">
    <mergeCell ref="A1:K1"/>
    <mergeCell ref="A11:C11"/>
    <mergeCell ref="A12:C12"/>
    <mergeCell ref="E4:K4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2022-12-01T11:19:42Z</cp:lastPrinted>
  <dcterms:created xsi:type="dcterms:W3CDTF">1996-10-08T23:32:33Z</dcterms:created>
  <dcterms:modified xsi:type="dcterms:W3CDTF">2023-03-27T12:22:56Z</dcterms:modified>
  <cp:category/>
  <cp:version/>
  <cp:contentType/>
  <cp:contentStatus/>
</cp:coreProperties>
</file>